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20" windowHeight="9120" activeTab="0"/>
  </bookViews>
  <sheets>
    <sheet name="buzau" sheetId="1" r:id="rId1"/>
  </sheets>
  <definedNames>
    <definedName name="_xlnm.Print_Area" localSheetId="0">'buzau'!$B$1:$K$37</definedName>
  </definedNames>
  <calcPr fullCalcOnLoad="1"/>
</workbook>
</file>

<file path=xl/sharedStrings.xml><?xml version="1.0" encoding="utf-8"?>
<sst xmlns="http://schemas.openxmlformats.org/spreadsheetml/2006/main" count="62" uniqueCount="41">
  <si>
    <t>BZ</t>
  </si>
  <si>
    <t>BZ01</t>
  </si>
  <si>
    <t>SPITALUL JUDETEAN BUZAU</t>
  </si>
  <si>
    <t>BZ02</t>
  </si>
  <si>
    <t>SPITALUL MUNICIPAL RAMNICU SARAT</t>
  </si>
  <si>
    <t>BZ04</t>
  </si>
  <si>
    <t>SPITAUL ORASENESC NEHOIU</t>
  </si>
  <si>
    <t>BZ07</t>
  </si>
  <si>
    <t>Spitalul de boli cronice Smeeni</t>
  </si>
  <si>
    <t>BZ09</t>
  </si>
  <si>
    <t>SPITALUL DE PSIHIATRIE SI PENTRU MASURI DE SIGURANTA SAPOCA</t>
  </si>
  <si>
    <t>BZ10</t>
  </si>
  <si>
    <t>S.C. Ecomed S.R.L</t>
  </si>
  <si>
    <t>BZ11</t>
  </si>
  <si>
    <t>S.C. Spitalul Sf Sava SRL Buzau</t>
  </si>
  <si>
    <t>T17</t>
  </si>
  <si>
    <t>SPITALUL GENERAL CF GALATI-SECTIA EXTERIOARA CF BUZAU</t>
  </si>
  <si>
    <t>Total 
plati</t>
  </si>
  <si>
    <t>BZ12</t>
  </si>
  <si>
    <t>SC MatCord Biomedica SRL</t>
  </si>
  <si>
    <t>plata 1</t>
  </si>
  <si>
    <t xml:space="preserve">plata 3 </t>
  </si>
  <si>
    <t xml:space="preserve"> </t>
  </si>
  <si>
    <t>Unitate Sanitară</t>
  </si>
  <si>
    <t>TOTAL SPITALE</t>
  </si>
  <si>
    <t xml:space="preserve">plata 2 </t>
  </si>
  <si>
    <t>lei</t>
  </si>
  <si>
    <t>BZ13</t>
  </si>
  <si>
    <t xml:space="preserve">Medcon SRL </t>
  </si>
  <si>
    <t>BZ14</t>
  </si>
  <si>
    <t>Angi San SRL</t>
  </si>
  <si>
    <t>BZ15</t>
  </si>
  <si>
    <t>Centru Medical Ovidius SRL</t>
  </si>
  <si>
    <t>BZ16</t>
  </si>
  <si>
    <t>Cardio Clinique NCS SRL</t>
  </si>
  <si>
    <t>BZ17</t>
  </si>
  <si>
    <t>Medintern SRL</t>
  </si>
  <si>
    <t>OUG35/2015</t>
  </si>
  <si>
    <t>OUG20/2016
L250/2016</t>
  </si>
  <si>
    <t>L153/2017</t>
  </si>
  <si>
    <t xml:space="preserve">Situatia platilor pentru unitatile sanitare cu paturi-in  luna Februarie 2017 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</si>
</sst>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_ ;[Red]\-#,##0\ "/>
    <numFmt numFmtId="180" formatCode="#,##0.00_ ;[Red]\-#,##0.00\ "/>
    <numFmt numFmtId="181" formatCode="dd/mm/yy;@"/>
    <numFmt numFmtId="182" formatCode="_-* #,##0\ _l_e_i_-;\-* #,##0\ _l_e_i_-;_-* &quot;-&quot;??\ _l_e_i_-;_-@_-"/>
    <numFmt numFmtId="183" formatCode="[$-418]d\ mmmm\ yyyy;@"/>
    <numFmt numFmtId="184" formatCode="0.0%"/>
    <numFmt numFmtId="185" formatCode="#,##0.000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0.00_ ;[Red]\-0.00\ 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"/>
    <numFmt numFmtId="196" formatCode="0.000"/>
    <numFmt numFmtId="197" formatCode="0.0000"/>
    <numFmt numFmtId="198" formatCode="0.00;[Red]0.00"/>
    <numFmt numFmtId="199" formatCode="[$-409]dddd\,\ mmmm\ dd\,\ yyyy"/>
    <numFmt numFmtId="200" formatCode="[$-409]h:mm:ss\ AM/PM"/>
    <numFmt numFmtId="201" formatCode="[$-F400]h:mm:ss\ AM/PM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26" applyFont="1" applyFill="1" applyBorder="1" applyAlignment="1">
      <alignment horizontal="right" wrapText="1"/>
      <protection/>
    </xf>
    <xf numFmtId="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24" applyNumberFormat="1" applyFont="1" applyFill="1" applyBorder="1" applyAlignment="1" applyProtection="1">
      <alignment horizontal="center" vertical="center" wrapText="1"/>
      <protection/>
    </xf>
    <xf numFmtId="3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179" fontId="2" fillId="0" borderId="1" xfId="25" applyNumberFormat="1" applyFont="1" applyFill="1" applyBorder="1" applyAlignment="1" applyProtection="1">
      <alignment horizontal="center" vertical="top" wrapText="1"/>
      <protection/>
    </xf>
    <xf numFmtId="4" fontId="2" fillId="0" borderId="1" xfId="25" applyNumberFormat="1" applyFont="1" applyFill="1" applyBorder="1" applyAlignment="1">
      <alignment horizontal="left" vertical="center" wrapText="1"/>
      <protection/>
    </xf>
    <xf numFmtId="49" fontId="2" fillId="0" borderId="1" xfId="25" applyNumberFormat="1" applyFont="1" applyFill="1" applyBorder="1" applyAlignment="1">
      <alignment wrapText="1"/>
      <protection/>
    </xf>
    <xf numFmtId="179" fontId="6" fillId="0" borderId="0" xfId="25" applyNumberFormat="1" applyFont="1" applyFill="1" applyBorder="1" applyAlignment="1">
      <alignment horizontal="right"/>
      <protection/>
    </xf>
    <xf numFmtId="179" fontId="6" fillId="0" borderId="1" xfId="25" applyNumberFormat="1" applyFont="1" applyFill="1" applyBorder="1" applyAlignment="1" applyProtection="1">
      <alignment horizontal="center" vertical="top"/>
      <protection locked="0"/>
    </xf>
    <xf numFmtId="49" fontId="6" fillId="0" borderId="1" xfId="25" applyNumberFormat="1" applyFont="1" applyFill="1" applyBorder="1" applyAlignment="1">
      <alignment horizontal="left" vertical="center" wrapText="1"/>
      <protection/>
    </xf>
    <xf numFmtId="4" fontId="6" fillId="0" borderId="1" xfId="25" applyNumberFormat="1" applyFont="1" applyFill="1" applyBorder="1" applyAlignment="1">
      <alignment horizontal="left" vertical="center" wrapText="1"/>
      <protection/>
    </xf>
    <xf numFmtId="179" fontId="6" fillId="0" borderId="1" xfId="25" applyNumberFormat="1" applyFont="1" applyFill="1" applyBorder="1" applyAlignment="1" applyProtection="1">
      <alignment horizontal="center" vertical="center"/>
      <protection locked="0"/>
    </xf>
    <xf numFmtId="179" fontId="6" fillId="0" borderId="1" xfId="25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25" applyNumberFormat="1" applyFont="1" applyFill="1" applyBorder="1" applyAlignment="1" applyProtection="1">
      <alignment horizontal="left" vertical="center" wrapText="1"/>
      <protection locked="0"/>
    </xf>
    <xf numFmtId="179" fontId="6" fillId="0" borderId="1" xfId="25" applyNumberFormat="1" applyFont="1" applyFill="1" applyBorder="1" applyAlignment="1" applyProtection="1">
      <alignment horizontal="center" vertical="top" wrapText="1"/>
      <protection/>
    </xf>
    <xf numFmtId="49" fontId="6" fillId="0" borderId="1" xfId="25" applyNumberFormat="1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horizontal="center" vertical="center" wrapText="1"/>
    </xf>
    <xf numFmtId="179" fontId="7" fillId="0" borderId="2" xfId="25" applyNumberFormat="1" applyFont="1" applyFill="1" applyBorder="1" applyAlignment="1" applyProtection="1">
      <alignment horizontal="center" vertical="center" wrapText="1"/>
      <protection/>
    </xf>
    <xf numFmtId="179" fontId="7" fillId="0" borderId="0" xfId="25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</cellXfs>
  <cellStyles count="14">
    <cellStyle name="Normal" xfId="0"/>
    <cellStyle name="Comma" xfId="15"/>
    <cellStyle name="Comma [0]" xfId="16"/>
    <cellStyle name="Comma 2 2" xfId="17"/>
    <cellStyle name="Comma0" xfId="18"/>
    <cellStyle name="Currency" xfId="19"/>
    <cellStyle name="Currency [0]" xfId="20"/>
    <cellStyle name="Followed Hyperlink" xfId="21"/>
    <cellStyle name="Hyperlink" xfId="22"/>
    <cellStyle name="Normal 2 2" xfId="23"/>
    <cellStyle name="Normal_LG 216 CALCULE BVC 2001" xfId="24"/>
    <cellStyle name="Normal_Nomenclator spitale" xfId="25"/>
    <cellStyle name="Normal_Sheet1_calcul preliminat an 2006 FINAL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B1">
      <selection activeCell="E20" sqref="E20:F20"/>
    </sheetView>
  </sheetViews>
  <sheetFormatPr defaultColWidth="9.140625" defaultRowHeight="12.75"/>
  <cols>
    <col min="1" max="1" width="0" style="2" hidden="1" customWidth="1"/>
    <col min="2" max="2" width="4.140625" style="2" bestFit="1" customWidth="1"/>
    <col min="3" max="3" width="5.8515625" style="2" customWidth="1"/>
    <col min="4" max="4" width="45.28125" style="2" customWidth="1"/>
    <col min="5" max="5" width="13.28125" style="2" customWidth="1"/>
    <col min="6" max="6" width="12.421875" style="2" customWidth="1"/>
    <col min="7" max="7" width="11.8515625" style="2" customWidth="1"/>
    <col min="8" max="9" width="11.8515625" style="2" hidden="1" customWidth="1"/>
    <col min="10" max="10" width="11.8515625" style="2" customWidth="1"/>
    <col min="11" max="11" width="13.57421875" style="2" customWidth="1"/>
    <col min="12" max="16384" width="9.140625" style="2" customWidth="1"/>
  </cols>
  <sheetData>
    <row r="1" spans="1:11" ht="43.5" customHeight="1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12.75">
      <c r="K2" s="19" t="s">
        <v>26</v>
      </c>
    </row>
    <row r="3" spans="2:11" s="7" customFormat="1" ht="86.25" customHeight="1">
      <c r="B3" s="34" t="s">
        <v>23</v>
      </c>
      <c r="C3" s="34"/>
      <c r="D3" s="34"/>
      <c r="E3" s="11" t="s">
        <v>20</v>
      </c>
      <c r="F3" s="11" t="s">
        <v>25</v>
      </c>
      <c r="G3" s="11" t="s">
        <v>21</v>
      </c>
      <c r="H3" s="28" t="s">
        <v>37</v>
      </c>
      <c r="I3" s="28" t="s">
        <v>38</v>
      </c>
      <c r="J3" s="28" t="s">
        <v>39</v>
      </c>
      <c r="K3" s="12" t="s">
        <v>17</v>
      </c>
    </row>
    <row r="4" spans="2:11" s="1" customFormat="1" ht="12.75"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2:11" s="1" customFormat="1" ht="12.75" customHeight="1">
      <c r="B5" s="20" t="s">
        <v>0</v>
      </c>
      <c r="C5" s="21" t="s">
        <v>1</v>
      </c>
      <c r="D5" s="22" t="s">
        <v>2</v>
      </c>
      <c r="E5" s="14">
        <v>2970314.4</v>
      </c>
      <c r="F5" s="14">
        <v>2059128.87</v>
      </c>
      <c r="G5" s="14">
        <v>0</v>
      </c>
      <c r="H5" s="14">
        <v>0</v>
      </c>
      <c r="I5" s="14">
        <v>0</v>
      </c>
      <c r="J5" s="14">
        <v>3636860</v>
      </c>
      <c r="K5" s="15">
        <f>E5+F5+G5+I5+J5+H5</f>
        <v>8666303.27</v>
      </c>
    </row>
    <row r="6" spans="2:11" s="1" customFormat="1" ht="13.5" customHeight="1">
      <c r="B6" s="20" t="s">
        <v>0</v>
      </c>
      <c r="C6" s="21" t="s">
        <v>3</v>
      </c>
      <c r="D6" s="22" t="s">
        <v>4</v>
      </c>
      <c r="E6" s="14">
        <v>1229516.12</v>
      </c>
      <c r="F6" s="14">
        <v>587119.87</v>
      </c>
      <c r="G6" s="14">
        <v>0</v>
      </c>
      <c r="H6" s="14">
        <v>0</v>
      </c>
      <c r="I6" s="14">
        <v>0</v>
      </c>
      <c r="J6" s="14">
        <v>1260510</v>
      </c>
      <c r="K6" s="15">
        <f aca="true" t="shared" si="0" ref="K6:K18">E6+F6+G6+I6+J6+H6</f>
        <v>3077145.99</v>
      </c>
    </row>
    <row r="7" spans="2:11" s="1" customFormat="1" ht="12.75">
      <c r="B7" s="20" t="s">
        <v>0</v>
      </c>
      <c r="C7" s="21" t="s">
        <v>5</v>
      </c>
      <c r="D7" s="22" t="s">
        <v>6</v>
      </c>
      <c r="E7" s="14">
        <v>460406.65</v>
      </c>
      <c r="F7" s="14">
        <v>0</v>
      </c>
      <c r="G7" s="14">
        <v>0</v>
      </c>
      <c r="H7" s="14">
        <v>0</v>
      </c>
      <c r="I7" s="14">
        <v>0</v>
      </c>
      <c r="J7" s="14">
        <v>392266</v>
      </c>
      <c r="K7" s="15">
        <f t="shared" si="0"/>
        <v>852672.65</v>
      </c>
    </row>
    <row r="8" spans="2:11" s="1" customFormat="1" ht="12.75">
      <c r="B8" s="23" t="s">
        <v>0</v>
      </c>
      <c r="C8" s="24" t="s">
        <v>7</v>
      </c>
      <c r="D8" s="22" t="s">
        <v>8</v>
      </c>
      <c r="E8" s="14">
        <v>70792.25</v>
      </c>
      <c r="F8" s="14">
        <v>118672.82</v>
      </c>
      <c r="G8" s="14">
        <v>0</v>
      </c>
      <c r="H8" s="14">
        <v>0</v>
      </c>
      <c r="I8" s="14">
        <v>0</v>
      </c>
      <c r="J8" s="14">
        <v>158622</v>
      </c>
      <c r="K8" s="15">
        <f t="shared" si="0"/>
        <v>348087.07</v>
      </c>
    </row>
    <row r="9" spans="2:11" s="1" customFormat="1" ht="25.5">
      <c r="B9" s="20" t="s">
        <v>0</v>
      </c>
      <c r="C9" s="25" t="s">
        <v>9</v>
      </c>
      <c r="D9" s="22" t="s">
        <v>10</v>
      </c>
      <c r="E9" s="14">
        <v>2840229.99</v>
      </c>
      <c r="F9" s="14">
        <v>567135.7</v>
      </c>
      <c r="G9" s="14">
        <v>0</v>
      </c>
      <c r="H9" s="14">
        <v>0</v>
      </c>
      <c r="I9" s="14">
        <v>0</v>
      </c>
      <c r="J9" s="14">
        <v>1934717</v>
      </c>
      <c r="K9" s="15">
        <f t="shared" si="0"/>
        <v>5342082.69</v>
      </c>
    </row>
    <row r="10" spans="2:11" s="1" customFormat="1" ht="12.75">
      <c r="B10" s="20" t="s">
        <v>0</v>
      </c>
      <c r="C10" s="25" t="s">
        <v>11</v>
      </c>
      <c r="D10" s="22" t="s">
        <v>12</v>
      </c>
      <c r="E10" s="14">
        <v>148482.18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5">
        <f t="shared" si="0"/>
        <v>148482.18</v>
      </c>
    </row>
    <row r="11" spans="2:11" s="1" customFormat="1" ht="12.75">
      <c r="B11" s="20" t="s">
        <v>0</v>
      </c>
      <c r="C11" s="25" t="s">
        <v>13</v>
      </c>
      <c r="D11" s="22" t="s">
        <v>14</v>
      </c>
      <c r="E11" s="14">
        <v>434075.37</v>
      </c>
      <c r="F11" s="14">
        <v>0</v>
      </c>
      <c r="G11" s="14">
        <v>0</v>
      </c>
      <c r="H11" s="14"/>
      <c r="I11" s="14">
        <v>0</v>
      </c>
      <c r="J11" s="14">
        <v>0</v>
      </c>
      <c r="K11" s="15">
        <f t="shared" si="0"/>
        <v>434075.37</v>
      </c>
    </row>
    <row r="12" spans="2:11" s="1" customFormat="1" ht="25.5">
      <c r="B12" s="26" t="s">
        <v>0</v>
      </c>
      <c r="C12" s="27" t="s">
        <v>15</v>
      </c>
      <c r="D12" s="22" t="s">
        <v>16</v>
      </c>
      <c r="E12" s="14">
        <v>344412.7</v>
      </c>
      <c r="F12" s="14">
        <v>0</v>
      </c>
      <c r="G12" s="14">
        <v>0</v>
      </c>
      <c r="H12" s="14">
        <v>0</v>
      </c>
      <c r="I12" s="14">
        <v>0</v>
      </c>
      <c r="J12" s="14">
        <v>309346</v>
      </c>
      <c r="K12" s="15">
        <f t="shared" si="0"/>
        <v>653758.7</v>
      </c>
    </row>
    <row r="13" spans="2:11" s="1" customFormat="1" ht="12.75">
      <c r="B13" s="26" t="s">
        <v>0</v>
      </c>
      <c r="C13" s="27" t="s">
        <v>18</v>
      </c>
      <c r="D13" s="22" t="s">
        <v>19</v>
      </c>
      <c r="E13" s="14">
        <v>182979.25</v>
      </c>
      <c r="F13" s="14">
        <v>0</v>
      </c>
      <c r="G13" s="14">
        <v>0</v>
      </c>
      <c r="H13" s="14"/>
      <c r="I13" s="14"/>
      <c r="J13" s="14">
        <v>0</v>
      </c>
      <c r="K13" s="15">
        <f t="shared" si="0"/>
        <v>182979.25</v>
      </c>
    </row>
    <row r="14" spans="2:11" s="1" customFormat="1" ht="12.75">
      <c r="B14" s="26" t="s">
        <v>0</v>
      </c>
      <c r="C14" s="22" t="s">
        <v>27</v>
      </c>
      <c r="D14" s="22" t="s">
        <v>28</v>
      </c>
      <c r="E14" s="14">
        <v>64708.84</v>
      </c>
      <c r="F14" s="14">
        <v>0</v>
      </c>
      <c r="G14" s="14"/>
      <c r="H14" s="14"/>
      <c r="I14" s="14"/>
      <c r="J14" s="14"/>
      <c r="K14" s="15">
        <f t="shared" si="0"/>
        <v>64708.84</v>
      </c>
    </row>
    <row r="15" spans="2:11" s="1" customFormat="1" ht="12.75">
      <c r="B15" s="26" t="s">
        <v>0</v>
      </c>
      <c r="C15" s="22" t="s">
        <v>29</v>
      </c>
      <c r="D15" s="22" t="s">
        <v>30</v>
      </c>
      <c r="E15" s="14">
        <v>61686.33</v>
      </c>
      <c r="F15" s="14">
        <v>0</v>
      </c>
      <c r="G15" s="14"/>
      <c r="H15" s="14"/>
      <c r="I15" s="14"/>
      <c r="J15" s="14"/>
      <c r="K15" s="15">
        <f t="shared" si="0"/>
        <v>61686.33</v>
      </c>
    </row>
    <row r="16" spans="2:11" s="1" customFormat="1" ht="12.75">
      <c r="B16" s="26" t="s">
        <v>0</v>
      </c>
      <c r="C16" s="22" t="s">
        <v>31</v>
      </c>
      <c r="D16" s="22" t="s">
        <v>32</v>
      </c>
      <c r="E16" s="14">
        <v>69929.49</v>
      </c>
      <c r="F16" s="14">
        <v>0</v>
      </c>
      <c r="G16" s="14"/>
      <c r="H16" s="14"/>
      <c r="I16" s="14"/>
      <c r="J16" s="14"/>
      <c r="K16" s="15">
        <f t="shared" si="0"/>
        <v>69929.49</v>
      </c>
    </row>
    <row r="17" spans="2:11" s="1" customFormat="1" ht="12.75">
      <c r="B17" s="26" t="s">
        <v>0</v>
      </c>
      <c r="C17" s="22" t="s">
        <v>33</v>
      </c>
      <c r="D17" s="22" t="s">
        <v>34</v>
      </c>
      <c r="E17" s="14">
        <v>70470.12</v>
      </c>
      <c r="F17" s="14">
        <v>0</v>
      </c>
      <c r="G17" s="14"/>
      <c r="H17" s="14"/>
      <c r="I17" s="14"/>
      <c r="J17" s="14"/>
      <c r="K17" s="15">
        <f t="shared" si="0"/>
        <v>70470.12</v>
      </c>
    </row>
    <row r="18" spans="2:11" s="1" customFormat="1" ht="12.75">
      <c r="B18" s="26" t="s">
        <v>0</v>
      </c>
      <c r="C18" s="22" t="s">
        <v>35</v>
      </c>
      <c r="D18" s="22" t="s">
        <v>36</v>
      </c>
      <c r="E18" s="14">
        <v>66939.05</v>
      </c>
      <c r="F18" s="14">
        <v>0</v>
      </c>
      <c r="G18" s="14"/>
      <c r="H18" s="14"/>
      <c r="I18" s="14"/>
      <c r="J18" s="14"/>
      <c r="K18" s="15">
        <f t="shared" si="0"/>
        <v>66939.05</v>
      </c>
    </row>
    <row r="19" spans="2:11" s="1" customFormat="1" ht="12.75">
      <c r="B19" s="16"/>
      <c r="C19" s="18"/>
      <c r="D19" s="17"/>
      <c r="E19" s="14" t="s">
        <v>22</v>
      </c>
      <c r="F19" s="14"/>
      <c r="G19" s="14" t="s">
        <v>22</v>
      </c>
      <c r="H19" s="14"/>
      <c r="I19" s="14"/>
      <c r="J19" s="14"/>
      <c r="K19" s="15" t="s">
        <v>22</v>
      </c>
    </row>
    <row r="20" spans="2:11" s="1" customFormat="1" ht="12.75">
      <c r="B20" s="36" t="s">
        <v>24</v>
      </c>
      <c r="C20" s="37"/>
      <c r="D20" s="37"/>
      <c r="E20" s="14">
        <f aca="true" t="shared" si="1" ref="E20:K20">SUM(E5:E19)</f>
        <v>9014942.74</v>
      </c>
      <c r="F20" s="14">
        <f t="shared" si="1"/>
        <v>3332057.26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4">
        <f t="shared" si="1"/>
        <v>7692321</v>
      </c>
      <c r="K20" s="14">
        <f t="shared" si="1"/>
        <v>20039321</v>
      </c>
    </row>
    <row r="21" spans="2:11" s="3" customFormat="1" ht="12.75">
      <c r="B21" s="3" t="s">
        <v>22</v>
      </c>
      <c r="C21" s="3" t="s">
        <v>22</v>
      </c>
      <c r="D21" s="3" t="s">
        <v>22</v>
      </c>
      <c r="G21" s="8" t="s">
        <v>22</v>
      </c>
      <c r="H21" s="8"/>
      <c r="I21" s="8"/>
      <c r="J21" s="8"/>
      <c r="K21" s="8" t="s">
        <v>22</v>
      </c>
    </row>
    <row r="22" spans="7:11" s="3" customFormat="1" ht="12.75">
      <c r="G22" s="8"/>
      <c r="H22" s="8"/>
      <c r="I22" s="8"/>
      <c r="J22" s="8"/>
      <c r="K22" s="8"/>
    </row>
    <row r="23" spans="3:11" s="3" customFormat="1" ht="12.75">
      <c r="C23" s="38" t="s">
        <v>22</v>
      </c>
      <c r="D23" s="38"/>
      <c r="E23" s="38"/>
      <c r="F23" s="38"/>
      <c r="G23" s="38"/>
      <c r="H23" s="38"/>
      <c r="I23" s="38"/>
      <c r="J23" s="38"/>
      <c r="K23" s="38"/>
    </row>
    <row r="24" spans="7:11" s="3" customFormat="1" ht="12.75">
      <c r="G24" s="8"/>
      <c r="H24" s="8"/>
      <c r="I24" s="8"/>
      <c r="J24" s="8"/>
      <c r="K24" s="8"/>
    </row>
    <row r="25" spans="7:10" ht="12.75">
      <c r="G25" s="10"/>
      <c r="H25" s="10"/>
      <c r="I25" s="10"/>
      <c r="J25" s="10"/>
    </row>
    <row r="26" spans="2:10" ht="12.75">
      <c r="B26" s="35"/>
      <c r="C26" s="35"/>
      <c r="D26" s="35"/>
      <c r="G26" s="10"/>
      <c r="H26" s="10"/>
      <c r="I26" s="10"/>
      <c r="J26" s="10"/>
    </row>
    <row r="27" spans="2:4" ht="12.75">
      <c r="B27" s="4"/>
      <c r="C27" s="5"/>
      <c r="D27" s="9"/>
    </row>
    <row r="28" spans="2:4" ht="12.75">
      <c r="B28" s="1"/>
      <c r="C28" s="1"/>
      <c r="D28" s="1"/>
    </row>
    <row r="29" spans="2:4" ht="12.75">
      <c r="B29" s="32"/>
      <c r="C29" s="32"/>
      <c r="D29" s="32"/>
    </row>
    <row r="30" spans="2:4" ht="12.75">
      <c r="B30" s="6"/>
      <c r="C30" s="1"/>
      <c r="D30" s="1"/>
    </row>
    <row r="31" spans="2:4" ht="12.75">
      <c r="B31" s="1"/>
      <c r="C31" s="1"/>
      <c r="D31" s="1"/>
    </row>
    <row r="32" spans="2:4" ht="12.75">
      <c r="B32" s="32"/>
      <c r="C32" s="32"/>
      <c r="D32" s="32"/>
    </row>
    <row r="33" spans="2:4" ht="12.75">
      <c r="B33" s="1"/>
      <c r="C33" s="1"/>
      <c r="D33" s="9"/>
    </row>
    <row r="34" spans="2:4" ht="12.75">
      <c r="B34" s="1"/>
      <c r="C34" s="1"/>
      <c r="D34" s="1"/>
    </row>
    <row r="35" spans="2:4" ht="12.75">
      <c r="B35" s="33"/>
      <c r="C35" s="33"/>
      <c r="D35" s="33"/>
    </row>
    <row r="36" spans="2:4" ht="12.75">
      <c r="B36" s="9"/>
      <c r="C36" s="9"/>
      <c r="D36" s="9"/>
    </row>
    <row r="37" spans="2:4" ht="12.75">
      <c r="B37" s="33"/>
      <c r="C37" s="33"/>
      <c r="D37" s="33"/>
    </row>
    <row r="39" spans="2:12" ht="12.75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</row>
  </sheetData>
  <mergeCells count="10">
    <mergeCell ref="B39:L39"/>
    <mergeCell ref="A1:K1"/>
    <mergeCell ref="B32:D32"/>
    <mergeCell ref="B35:D35"/>
    <mergeCell ref="B37:D37"/>
    <mergeCell ref="B3:D3"/>
    <mergeCell ref="B26:D26"/>
    <mergeCell ref="B29:D29"/>
    <mergeCell ref="B20:D20"/>
    <mergeCell ref="C23:K23"/>
  </mergeCells>
  <printOptions horizontalCentered="1"/>
  <pageMargins left="0.15748031496062992" right="0.15748031496062992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2014-02-13T07:40:09Z</cp:lastPrinted>
  <dcterms:created xsi:type="dcterms:W3CDTF">1996-10-14T23:33:28Z</dcterms:created>
  <dcterms:modified xsi:type="dcterms:W3CDTF">2018-03-21T10:33:00Z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-1843378896</vt:i4>
  </property>
  <property fmtid="{D5CDD505-2E9C-101B-9397-08002B2CF9AE}" pid="3" name="_EmailSubject">
    <vt:lpwstr>A; B; C; D ... LUNA DECEMBRIE 2013 CAS ALBA</vt:lpwstr>
  </property>
  <property fmtid="{D5CDD505-2E9C-101B-9397-08002B2CF9AE}" pid="4" name="_AuthorEmail">
    <vt:lpwstr>narcis_m@casalba.ro</vt:lpwstr>
  </property>
  <property fmtid="{D5CDD505-2E9C-101B-9397-08002B2CF9AE}" pid="5" name="_AuthorEmailDisplayName">
    <vt:lpwstr>Muntean Narcis</vt:lpwstr>
  </property>
  <property fmtid="{D5CDD505-2E9C-101B-9397-08002B2CF9AE}" pid="6" name="_ReviewingToolsShownOnce">
    <vt:lpwstr/>
  </property>
</Properties>
</file>